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tor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$0.00"/>
    <numFmt numFmtId="166" formatCode="yyyy-mm-dd"/>
  </numFmts>
  <fonts count="17">
    <font>
      <name val="Calibri"/>
      <family val="2"/>
      <color theme="1"/>
      <sz val="11"/>
      <scheme val="minor"/>
    </font>
    <font>
      <b val="1"/>
      <color rgb="000066CC"/>
      <sz val="20"/>
    </font>
    <font>
      <color rgb="00888888"/>
      <sz val="10"/>
    </font>
    <font>
      <b val="1"/>
      <sz val="13"/>
    </font>
    <font>
      <b val="1"/>
      <sz val="10"/>
    </font>
    <font>
      <b val="1"/>
      <color rgb="000066CC"/>
      <sz val="12"/>
    </font>
    <font>
      <sz val="10"/>
    </font>
    <font>
      <i val="1"/>
      <color rgb="00888888"/>
      <sz val="9"/>
    </font>
    <font>
      <b val="1"/>
      <color rgb="00FFFFFF"/>
      <sz val="11"/>
    </font>
    <font>
      <b val="1"/>
    </font>
    <font>
      <name val="Consolas"/>
      <color rgb="000066CC"/>
      <sz val="10"/>
    </font>
    <font>
      <color rgb="00888888"/>
      <sz val="9"/>
    </font>
    <font>
      <b val="1"/>
      <color rgb="000066CC"/>
      <sz val="16"/>
    </font>
    <font>
      <color rgb="001A1A1A"/>
      <sz val="11"/>
    </font>
    <font>
      <color rgb="000066CC"/>
      <sz val="11"/>
    </font>
    <font>
      <b val="1"/>
      <color rgb="001A1A1A"/>
      <sz val="11"/>
    </font>
    <font>
      <b val="1"/>
      <color rgb="000066CC"/>
      <sz val="11"/>
      <u val="single"/>
    </font>
  </fonts>
  <fills count="4">
    <fill>
      <patternFill/>
    </fill>
    <fill>
      <patternFill patternType="gray125"/>
    </fill>
    <fill>
      <patternFill patternType="solid">
        <fgColor rgb="00F0F5FA"/>
      </patternFill>
    </fill>
    <fill>
      <patternFill patternType="solid">
        <fgColor rgb="000066CC"/>
      </patternFill>
    </fill>
  </fills>
  <borders count="4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  <border>
      <bottom style="thin">
        <color rgb="00DDDDDD"/>
      </bottom>
    </border>
    <border>
      <top style="thin">
        <color rgb="000066CC"/>
      </top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0" fillId="2" borderId="1" pivotButton="0" quotePrefix="0" xfId="0"/>
    <xf numFmtId="0" fontId="6" fillId="0" borderId="0" pivotButton="0" quotePrefix="0" xfId="0"/>
    <xf numFmtId="165" fontId="4" fillId="0" borderId="0" pivotButton="0" quotePrefix="0" xfId="0"/>
    <xf numFmtId="165" fontId="0" fillId="2" borderId="1" pivotButton="0" quotePrefix="0" xfId="0"/>
    <xf numFmtId="165" fontId="5" fillId="0" borderId="1" pivotButton="0" quotePrefix="0" xfId="0"/>
    <xf numFmtId="0" fontId="7" fillId="0" borderId="0" pivotButton="0" quotePrefix="0" xfId="0"/>
    <xf numFmtId="0" fontId="8" fillId="3" borderId="1" applyAlignment="1" pivotButton="0" quotePrefix="0" xfId="0">
      <alignment horizontal="center" vertical="center"/>
    </xf>
    <xf numFmtId="166" fontId="6" fillId="0" borderId="2" pivotButton="0" quotePrefix="0" xfId="0"/>
    <xf numFmtId="0" fontId="6" fillId="0" borderId="2" pivotButton="0" quotePrefix="0" xfId="0"/>
    <xf numFmtId="164" fontId="6" fillId="0" borderId="2" pivotButton="0" quotePrefix="0" xfId="0"/>
    <xf numFmtId="165" fontId="6" fillId="0" borderId="2" pivotButton="0" quotePrefix="0" xfId="0"/>
    <xf numFmtId="0" fontId="9" fillId="0" borderId="0" applyAlignment="1" pivotButton="0" quotePrefix="0" xfId="0">
      <alignment horizontal="right"/>
    </xf>
    <xf numFmtId="164" fontId="9" fillId="0" borderId="3" pivotButton="0" quotePrefix="0" xfId="0"/>
    <xf numFmtId="165" fontId="9" fillId="0" borderId="3" pivotButton="0" quotePrefix="0" xfId="0"/>
    <xf numFmtId="0" fontId="10" fillId="0" borderId="0" pivotButton="0" quotePrefix="0" xfId="0"/>
    <xf numFmtId="0" fontId="11" fillId="0" borderId="0" pivotButton="0" quotePrefix="0" xfId="0"/>
    <xf numFmtId="0" fontId="16" fillId="0" borderId="0" pivotButton="0" quotePrefix="0" xfId="0"/>
    <xf numFmtId="0" fontId="12" fillId="0" borderId="0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Id="rId2" Type="http://schemas.openxmlformats.org/officeDocument/2006/relationships/hyperlink" Target="https://routemetrics.app/?utm_source=template&amp;utm_medium=xlsx&amp;utm_campaign=mileage_calculator" TargetMode="External"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42</row>
      <rowOff>0</rowOff>
    </from>
    <ext cx="533400" cy="533400"/>
    <pic>
      <nvPicPr>
        <cNvPr id="1" name="Image 1" descr="Picture">
          <a:hlinkClick xmlns:r="http://schemas.openxmlformats.org/officeDocument/2006/relationships" r:id="rId2"/>
        </cNvPr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routemetrics.app/?utm_source=template&amp;utm_medium=xlsx&amp;utm_campaign=mileage_calculator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7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26" customWidth="1" min="3" max="3"/>
    <col width="26" customWidth="1" min="4" max="4"/>
    <col width="12" customWidth="1" min="5" max="5"/>
    <col width="14" customWidth="1" min="6" max="6"/>
  </cols>
  <sheetData>
    <row r="1">
      <c r="A1" s="1" t="inlineStr">
        <is>
          <t>Mileage Reimbursement Calculator</t>
        </is>
      </c>
    </row>
    <row r="2">
      <c r="A2" s="2" t="inlineStr">
        <is>
          <t>Turn business miles into dollars  ·  routemetrics.app</t>
        </is>
      </c>
    </row>
    <row r="4">
      <c r="A4" s="3" t="inlineStr">
        <is>
          <t>Quick calculator</t>
        </is>
      </c>
      <c r="D4" s="3" t="inlineStr">
        <is>
          <t>2025 IRS standard mileage rates</t>
        </is>
      </c>
    </row>
    <row r="5">
      <c r="A5" s="4" t="inlineStr">
        <is>
          <t>Total business miles</t>
        </is>
      </c>
      <c r="B5" s="5" t="n">
        <v>100</v>
      </c>
      <c r="D5" s="6" t="inlineStr">
        <is>
          <t>Business</t>
        </is>
      </c>
      <c r="E5" s="7" t="n">
        <v>0.7</v>
      </c>
    </row>
    <row r="6">
      <c r="A6" s="4" t="inlineStr">
        <is>
          <t>Rate ($/mile)</t>
        </is>
      </c>
      <c r="B6" s="8" t="n">
        <v>0.7</v>
      </c>
      <c r="D6" s="6" t="inlineStr">
        <is>
          <t>Medical / moving</t>
        </is>
      </c>
      <c r="E6" s="7" t="n">
        <v>0.21</v>
      </c>
    </row>
    <row r="7">
      <c r="A7" s="4" t="inlineStr">
        <is>
          <t>Reimbursement</t>
        </is>
      </c>
      <c r="B7" s="9">
        <f>B5*B6</f>
        <v/>
      </c>
      <c r="D7" s="6" t="inlineStr">
        <is>
          <t>Charitable</t>
        </is>
      </c>
      <c r="E7" s="7" t="n">
        <v>0.14</v>
      </c>
    </row>
    <row r="8">
      <c r="D8" s="10" t="inlineStr">
        <is>
          <t>Confirm the current year's rates at irs.gov.</t>
        </is>
      </c>
    </row>
    <row r="10">
      <c r="A10" s="3" t="inlineStr">
        <is>
          <t>Per-trip breakdown</t>
        </is>
      </c>
    </row>
    <row r="11" ht="22" customHeight="1">
      <c r="A11" s="11" t="inlineStr">
        <is>
          <t>Date</t>
        </is>
      </c>
      <c r="B11" s="11" t="inlineStr">
        <is>
          <t>Purpose</t>
        </is>
      </c>
      <c r="C11" s="11" t="inlineStr">
        <is>
          <t>From (address)</t>
        </is>
      </c>
      <c r="D11" s="11" t="inlineStr">
        <is>
          <t>To (address)</t>
        </is>
      </c>
      <c r="E11" s="11" t="inlineStr">
        <is>
          <t>Miles</t>
        </is>
      </c>
      <c r="F11" s="11" t="inlineStr">
        <is>
          <t>Amount</t>
        </is>
      </c>
    </row>
    <row r="12">
      <c r="A12" s="12" t="inlineStr">
        <is>
          <t>2026-01-06</t>
        </is>
      </c>
      <c r="B12" s="13" t="inlineStr">
        <is>
          <t>Client visit</t>
        </is>
      </c>
      <c r="C12" s="13" t="inlineStr">
        <is>
          <t>123 Main St, Pittsburgh, PA</t>
        </is>
      </c>
      <c r="D12" s="13" t="inlineStr">
        <is>
          <t>456 Market St, Philadelphia, PA</t>
        </is>
      </c>
      <c r="E12" s="14" t="n">
        <v>305</v>
      </c>
      <c r="F12" s="15">
        <f>IF(E12="","",E12*$B$6)</f>
        <v/>
      </c>
    </row>
    <row r="13">
      <c r="A13" s="12" t="n"/>
      <c r="B13" s="13" t="n"/>
      <c r="C13" s="13" t="n"/>
      <c r="D13" s="13" t="n"/>
      <c r="E13" s="14" t="n"/>
      <c r="F13" s="15">
        <f>IF(E13="","",E13*$B$6)</f>
        <v/>
      </c>
    </row>
    <row r="14">
      <c r="A14" s="12" t="n"/>
      <c r="B14" s="13" t="n"/>
      <c r="C14" s="13" t="n"/>
      <c r="D14" s="13" t="n"/>
      <c r="E14" s="14" t="n"/>
      <c r="F14" s="15">
        <f>IF(E14="","",E14*$B$6)</f>
        <v/>
      </c>
    </row>
    <row r="15">
      <c r="A15" s="12" t="n"/>
      <c r="B15" s="13" t="n"/>
      <c r="C15" s="13" t="n"/>
      <c r="D15" s="13" t="n"/>
      <c r="E15" s="14" t="n"/>
      <c r="F15" s="15">
        <f>IF(E15="","",E15*$B$6)</f>
        <v/>
      </c>
    </row>
    <row r="16">
      <c r="A16" s="12" t="n"/>
      <c r="B16" s="13" t="n"/>
      <c r="C16" s="13" t="n"/>
      <c r="D16" s="13" t="n"/>
      <c r="E16" s="14" t="n"/>
      <c r="F16" s="15">
        <f>IF(E16="","",E16*$B$6)</f>
        <v/>
      </c>
    </row>
    <row r="17">
      <c r="A17" s="12" t="n"/>
      <c r="B17" s="13" t="n"/>
      <c r="C17" s="13" t="n"/>
      <c r="D17" s="13" t="n"/>
      <c r="E17" s="14" t="n"/>
      <c r="F17" s="15">
        <f>IF(E17="","",E17*$B$6)</f>
        <v/>
      </c>
    </row>
    <row r="18">
      <c r="A18" s="12" t="n"/>
      <c r="B18" s="13" t="n"/>
      <c r="C18" s="13" t="n"/>
      <c r="D18" s="13" t="n"/>
      <c r="E18" s="14" t="n"/>
      <c r="F18" s="15">
        <f>IF(E18="","",E18*$B$6)</f>
        <v/>
      </c>
    </row>
    <row r="19">
      <c r="A19" s="12" t="n"/>
      <c r="B19" s="13" t="n"/>
      <c r="C19" s="13" t="n"/>
      <c r="D19" s="13" t="n"/>
      <c r="E19" s="14" t="n"/>
      <c r="F19" s="15">
        <f>IF(E19="","",E19*$B$6)</f>
        <v/>
      </c>
    </row>
    <row r="20">
      <c r="A20" s="12" t="n"/>
      <c r="B20" s="13" t="n"/>
      <c r="C20" s="13" t="n"/>
      <c r="D20" s="13" t="n"/>
      <c r="E20" s="14" t="n"/>
      <c r="F20" s="15">
        <f>IF(E20="","",E20*$B$6)</f>
        <v/>
      </c>
    </row>
    <row r="21">
      <c r="A21" s="12" t="n"/>
      <c r="B21" s="13" t="n"/>
      <c r="C21" s="13" t="n"/>
      <c r="D21" s="13" t="n"/>
      <c r="E21" s="14" t="n"/>
      <c r="F21" s="15">
        <f>IF(E21="","",E21*$B$6)</f>
        <v/>
      </c>
    </row>
    <row r="22">
      <c r="A22" s="12" t="n"/>
      <c r="B22" s="13" t="n"/>
      <c r="C22" s="13" t="n"/>
      <c r="D22" s="13" t="n"/>
      <c r="E22" s="14" t="n"/>
      <c r="F22" s="15">
        <f>IF(E22="","",E22*$B$6)</f>
        <v/>
      </c>
    </row>
    <row r="23">
      <c r="A23" s="12" t="n"/>
      <c r="B23" s="13" t="n"/>
      <c r="C23" s="13" t="n"/>
      <c r="D23" s="13" t="n"/>
      <c r="E23" s="14" t="n"/>
      <c r="F23" s="15">
        <f>IF(E23="","",E23*$B$6)</f>
        <v/>
      </c>
    </row>
    <row r="24">
      <c r="A24" s="12" t="n"/>
      <c r="B24" s="13" t="n"/>
      <c r="C24" s="13" t="n"/>
      <c r="D24" s="13" t="n"/>
      <c r="E24" s="14" t="n"/>
      <c r="F24" s="15">
        <f>IF(E24="","",E24*$B$6)</f>
        <v/>
      </c>
    </row>
    <row r="25">
      <c r="A25" s="12" t="n"/>
      <c r="B25" s="13" t="n"/>
      <c r="C25" s="13" t="n"/>
      <c r="D25" s="13" t="n"/>
      <c r="E25" s="14" t="n"/>
      <c r="F25" s="15">
        <f>IF(E25="","",E25*$B$6)</f>
        <v/>
      </c>
    </row>
    <row r="26">
      <c r="A26" s="12" t="n"/>
      <c r="B26" s="13" t="n"/>
      <c r="C26" s="13" t="n"/>
      <c r="D26" s="13" t="n"/>
      <c r="E26" s="14" t="n"/>
      <c r="F26" s="15">
        <f>IF(E26="","",E26*$B$6)</f>
        <v/>
      </c>
    </row>
    <row r="27">
      <c r="A27" s="12" t="n"/>
      <c r="B27" s="13" t="n"/>
      <c r="C27" s="13" t="n"/>
      <c r="D27" s="13" t="n"/>
      <c r="E27" s="14" t="n"/>
      <c r="F27" s="15">
        <f>IF(E27="","",E27*$B$6)</f>
        <v/>
      </c>
    </row>
    <row r="28">
      <c r="A28" s="12" t="n"/>
      <c r="B28" s="13" t="n"/>
      <c r="C28" s="13" t="n"/>
      <c r="D28" s="13" t="n"/>
      <c r="E28" s="14" t="n"/>
      <c r="F28" s="15">
        <f>IF(E28="","",E28*$B$6)</f>
        <v/>
      </c>
    </row>
    <row r="29">
      <c r="A29" s="12" t="n"/>
      <c r="B29" s="13" t="n"/>
      <c r="C29" s="13" t="n"/>
      <c r="D29" s="13" t="n"/>
      <c r="E29" s="14" t="n"/>
      <c r="F29" s="15">
        <f>IF(E29="","",E29*$B$6)</f>
        <v/>
      </c>
    </row>
    <row r="30">
      <c r="A30" s="12" t="n"/>
      <c r="B30" s="13" t="n"/>
      <c r="C30" s="13" t="n"/>
      <c r="D30" s="13" t="n"/>
      <c r="E30" s="14" t="n"/>
      <c r="F30" s="15">
        <f>IF(E30="","",E30*$B$6)</f>
        <v/>
      </c>
    </row>
    <row r="31">
      <c r="A31" s="12" t="n"/>
      <c r="B31" s="13" t="n"/>
      <c r="C31" s="13" t="n"/>
      <c r="D31" s="13" t="n"/>
      <c r="E31" s="14" t="n"/>
      <c r="F31" s="15">
        <f>IF(E31="","",E31*$B$6)</f>
        <v/>
      </c>
    </row>
    <row r="32">
      <c r="A32" s="12" t="n"/>
      <c r="B32" s="13" t="n"/>
      <c r="C32" s="13" t="n"/>
      <c r="D32" s="13" t="n"/>
      <c r="E32" s="14" t="n"/>
      <c r="F32" s="15">
        <f>IF(E32="","",E32*$B$6)</f>
        <v/>
      </c>
    </row>
    <row r="33">
      <c r="A33" s="12" t="n"/>
      <c r="B33" s="13" t="n"/>
      <c r="C33" s="13" t="n"/>
      <c r="D33" s="13" t="n"/>
      <c r="E33" s="14" t="n"/>
      <c r="F33" s="15">
        <f>IF(E33="","",E33*$B$6)</f>
        <v/>
      </c>
    </row>
    <row r="34">
      <c r="A34" s="12" t="n"/>
      <c r="B34" s="13" t="n"/>
      <c r="C34" s="13" t="n"/>
      <c r="D34" s="13" t="n"/>
      <c r="E34" s="14" t="n"/>
      <c r="F34" s="15">
        <f>IF(E34="","",E34*$B$6)</f>
        <v/>
      </c>
    </row>
    <row r="35">
      <c r="A35" s="12" t="n"/>
      <c r="B35" s="13" t="n"/>
      <c r="C35" s="13" t="n"/>
      <c r="D35" s="13" t="n"/>
      <c r="E35" s="14" t="n"/>
      <c r="F35" s="15">
        <f>IF(E35="","",E35*$B$6)</f>
        <v/>
      </c>
    </row>
    <row r="36">
      <c r="A36" s="12" t="n"/>
      <c r="B36" s="13" t="n"/>
      <c r="C36" s="13" t="n"/>
      <c r="D36" s="13" t="n"/>
      <c r="E36" s="14" t="n"/>
      <c r="F36" s="15">
        <f>IF(E36="","",E36*$B$6)</f>
        <v/>
      </c>
    </row>
    <row r="37">
      <c r="D37" s="16" t="inlineStr">
        <is>
          <t>Total</t>
        </is>
      </c>
      <c r="E37" s="17">
        <f>SUM(E12:E36)</f>
        <v/>
      </c>
      <c r="F37" s="18">
        <f>SUM(F12:F36)</f>
        <v/>
      </c>
    </row>
    <row r="39">
      <c r="A39" s="4" t="inlineStr">
        <is>
          <t>Tip: fill the Miles column automatically with RouteMetrics for Excel:</t>
        </is>
      </c>
    </row>
    <row r="40">
      <c r="A40" s="19">
        <f>ROUTE.DISTANCE(C12, D12)</f>
        <v/>
      </c>
    </row>
    <row r="41">
      <c r="A41" s="20" t="inlineStr">
        <is>
          <t>Returns real driving miles between the two addresses. Get it at routemetrics.app.</t>
        </is>
      </c>
    </row>
    <row r="47">
      <c r="A47" s="21" t="inlineStr">
        <is>
          <t>Get RouteMetrics for Excel  →  routemetrics.app</t>
        </is>
      </c>
    </row>
  </sheetData>
  <hyperlinks>
    <hyperlink xmlns:r="http://schemas.openxmlformats.org/officeDocument/2006/relationships" ref="A47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8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22" t="inlineStr">
        <is>
          <t>How to use this reimbursement calculator</t>
        </is>
      </c>
    </row>
    <row r="2">
      <c r="A2" s="2" t="inlineStr"/>
    </row>
    <row r="3">
      <c r="A3" s="23" t="inlineStr">
        <is>
          <t>Quick estimate: type your total business miles in B5 and your rate in B6. B7 shows the reimbursement.</t>
        </is>
      </c>
    </row>
    <row r="4">
      <c r="A4" s="2" t="inlineStr"/>
    </row>
    <row r="5">
      <c r="A5" s="23" t="inlineStr">
        <is>
          <t>Trip by trip: use the Per-trip breakdown table. Enter each trip's date, purpose, and From / To</t>
        </is>
      </c>
    </row>
    <row r="6">
      <c r="A6" s="23" t="inlineStr">
        <is>
          <t>addresses, then the miles. Amount = miles x the rate in B6, and the Total row sums everything.</t>
        </is>
      </c>
    </row>
    <row r="7">
      <c r="A7" s="2" t="inlineStr"/>
    </row>
    <row r="8">
      <c r="A8" s="23" t="inlineStr">
        <is>
          <t>2025 IRS rates: business $0.70/mi, medical/moving $0.21/mi, charitable $0.14/mi. Check irs.gov</t>
        </is>
      </c>
    </row>
    <row r="9">
      <c r="A9" s="23" t="inlineStr">
        <is>
          <t>for the current year before you file.</t>
        </is>
      </c>
    </row>
    <row r="10">
      <c r="A10" s="2" t="inlineStr"/>
    </row>
    <row r="11">
      <c r="A11" s="23" t="inlineStr">
        <is>
          <t>Skip the odometer: RouteMetrics is an Excel add-in that adds =ROUTE.DISTANCE(). Type two</t>
        </is>
      </c>
    </row>
    <row r="12">
      <c r="A12" s="23" t="inlineStr">
        <is>
          <t>addresses and it returns the real driving miles, so you never look up distances by hand:</t>
        </is>
      </c>
    </row>
    <row r="13">
      <c r="A13" s="2" t="inlineStr"/>
    </row>
    <row r="14">
      <c r="A14" s="24" t="inlineStr">
        <is>
          <t xml:space="preserve">    =ROUTE.DISTANCE(C12, D12)</t>
        </is>
      </c>
    </row>
    <row r="15">
      <c r="A15" s="2" t="inlineStr"/>
    </row>
    <row r="16">
      <c r="A16" s="25" t="inlineStr">
        <is>
          <t>Get RouteMetrics free (7-day trial) at routemetrics.app</t>
        </is>
      </c>
    </row>
    <row r="17">
      <c r="A17" s="2" t="inlineStr"/>
    </row>
    <row r="18">
      <c r="A18" s="20" t="inlineStr">
        <is>
          <t>Provided free by RouteMetrics. General information, not tax advice.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RouteMetrics (routemetrics.app)</dc:creator>
  <dc:title>Mileage Reimbursement Calculator</dc:title>
  <dc:description>Free Excel mileage reimbursement calculator.</dc:description>
  <dcterms:created xsi:type="dcterms:W3CDTF">2026-07-06T18:29:03Z</dcterms:created>
  <dcterms:modified xsi:type="dcterms:W3CDTF">2026-07-06T18:29:03Z</dcterms:modified>
</cp:coreProperties>
</file>